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2\Downloads\"/>
    </mc:Choice>
  </mc:AlternateContent>
  <xr:revisionPtr revIDLastSave="0" documentId="8_{FE1E468E-BA4A-4BB9-A36A-C8DAD3941886}" xr6:coauthVersionLast="47" xr6:coauthVersionMax="47" xr10:uidLastSave="{00000000-0000-0000-0000-000000000000}"/>
  <bookViews>
    <workbookView xWindow="-108" yWindow="-108" windowWidth="23256" windowHeight="12456" xr2:uid="{33B22AD1-9125-4A0E-A0E1-89F9E3048B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29" i="1"/>
  <c r="D22" i="1"/>
  <c r="D12" i="1"/>
  <c r="I29" i="1"/>
  <c r="I15" i="1"/>
  <c r="I16" i="1"/>
  <c r="I17" i="1"/>
  <c r="I18" i="1"/>
  <c r="I19" i="1"/>
  <c r="I20" i="1"/>
  <c r="I21" i="1"/>
  <c r="I14" i="1"/>
  <c r="D28" i="1"/>
  <c r="D27" i="1"/>
  <c r="D26" i="1"/>
  <c r="D25" i="1"/>
  <c r="D24" i="1"/>
  <c r="D6" i="1"/>
  <c r="D5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G14" i="1"/>
  <c r="D11" i="1"/>
  <c r="D9" i="1"/>
  <c r="D10" i="1"/>
  <c r="J16" i="1" l="1"/>
  <c r="J21" i="1"/>
  <c r="J17" i="1"/>
  <c r="D32" i="1"/>
  <c r="D34" i="1" s="1"/>
  <c r="J18" i="1"/>
  <c r="J14" i="1"/>
  <c r="J15" i="1"/>
  <c r="J20" i="1"/>
  <c r="J19" i="1"/>
  <c r="G29" i="1" l="1"/>
  <c r="J29" i="1"/>
  <c r="J30" i="1" s="1"/>
</calcChain>
</file>

<file path=xl/sharedStrings.xml><?xml version="1.0" encoding="utf-8"?>
<sst xmlns="http://schemas.openxmlformats.org/spreadsheetml/2006/main" count="43" uniqueCount="41">
  <si>
    <t>Item</t>
  </si>
  <si>
    <t>Cost per item</t>
  </si>
  <si>
    <t>Village hall</t>
  </si>
  <si>
    <t>£10 per hour</t>
  </si>
  <si>
    <t>Refreshment</t>
  </si>
  <si>
    <t>Milk</t>
  </si>
  <si>
    <t>Sugar</t>
  </si>
  <si>
    <t>Squash</t>
  </si>
  <si>
    <t>Number of items</t>
  </si>
  <si>
    <t>Total</t>
  </si>
  <si>
    <t>Biscuits</t>
  </si>
  <si>
    <t>Tuck Shop</t>
  </si>
  <si>
    <t>Tropical Fizz</t>
  </si>
  <si>
    <t>Quantity</t>
  </si>
  <si>
    <t>Resale price</t>
  </si>
  <si>
    <t>Cola</t>
  </si>
  <si>
    <t>Lemon/orange Zero</t>
  </si>
  <si>
    <t>Fruit Blast</t>
  </si>
  <si>
    <t>Crisps</t>
  </si>
  <si>
    <t>Snack bags</t>
  </si>
  <si>
    <t>Titan (Mars)</t>
  </si>
  <si>
    <t>Jive (Tixi)</t>
  </si>
  <si>
    <t>Round prizes - chocolate</t>
  </si>
  <si>
    <t>Round prices - white chocolate</t>
  </si>
  <si>
    <t>Sweets</t>
  </si>
  <si>
    <t>Kids mix 75g</t>
  </si>
  <si>
    <t>Kids Gummy Mix 150g</t>
  </si>
  <si>
    <t>Dominton Wine Gums</t>
  </si>
  <si>
    <t>Sweets assorted</t>
  </si>
  <si>
    <t>Flix mix</t>
  </si>
  <si>
    <t>Fruit chews</t>
  </si>
  <si>
    <t>Total Resale</t>
  </si>
  <si>
    <t>Potential Profit</t>
  </si>
  <si>
    <t>B&amp;W Photocopying</t>
  </si>
  <si>
    <t>Colour Photocopying</t>
  </si>
  <si>
    <t>Income on night</t>
  </si>
  <si>
    <t>Bright Stars grant</t>
  </si>
  <si>
    <t>Total Raised</t>
  </si>
  <si>
    <t>Expenses</t>
  </si>
  <si>
    <t>Expenses to pay to school</t>
  </si>
  <si>
    <t>Tick shop 06.12.24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</si>
</sst>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3" fillId="0" borderId="0" xfId="0" applyNumberFormat="1" applyFont="1"/>
    <xf numFmtId="0" fontId="1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A715-593F-46B9-8DE1-2723F4EF0B45}">
  <sheetPr>
    <pageSetUpPr fitToPage="1"/>
  </sheetPr>
  <dimension ref="A1:J38"/>
  <sheetViews>
    <sheetView tabSelected="1" zoomScale="60" zoomScaleNormal="170" workbookViewId="0">
      <selection activeCell="E34" sqref="E34"/>
    </sheetView>
  </sheetViews>
  <sheetFormatPr defaultRowHeight="14.4" x14ac:dyDescent="0.3"/>
  <cols>
    <col min="1" max="1" width="21.33203125" style="9" bestFit="1" customWidth="1"/>
    <col min="2" max="2" width="12.109375" style="2" bestFit="1" customWidth="1"/>
    <col min="3" max="3" width="14.77734375" bestFit="1" customWidth="1"/>
    <col min="4" max="4" width="15.33203125" style="2" bestFit="1" customWidth="1"/>
    <col min="7" max="7" width="11.88671875" style="2" bestFit="1" customWidth="1"/>
    <col min="8" max="8" width="11.33203125" style="6" bestFit="1" customWidth="1"/>
    <col min="9" max="9" width="11" bestFit="1" customWidth="1"/>
    <col min="10" max="10" width="13.44140625" bestFit="1" customWidth="1"/>
  </cols>
  <sheetData>
    <row r="1" spans="1:10" x14ac:dyDescent="0.3">
      <c r="A1" s="8" t="s">
        <v>0</v>
      </c>
      <c r="B1" s="4" t="s">
        <v>1</v>
      </c>
      <c r="C1" s="1" t="s">
        <v>8</v>
      </c>
      <c r="D1" s="4" t="s">
        <v>9</v>
      </c>
    </row>
    <row r="2" spans="1:10" x14ac:dyDescent="0.3">
      <c r="A2" s="9" t="s">
        <v>2</v>
      </c>
      <c r="B2" s="2" t="s">
        <v>3</v>
      </c>
      <c r="C2">
        <v>3</v>
      </c>
      <c r="D2" s="2">
        <v>0</v>
      </c>
    </row>
    <row r="3" spans="1:10" x14ac:dyDescent="0.3">
      <c r="A3" s="9" t="s">
        <v>33</v>
      </c>
      <c r="B3" s="2">
        <v>5.0000000000000001E-3</v>
      </c>
      <c r="C3">
        <v>113</v>
      </c>
      <c r="D3" s="2">
        <v>0.56999999999999995</v>
      </c>
    </row>
    <row r="4" spans="1:10" x14ac:dyDescent="0.3">
      <c r="A4" s="9" t="s">
        <v>34</v>
      </c>
      <c r="B4" s="2">
        <v>2.0799999999999999E-2</v>
      </c>
      <c r="C4">
        <v>10</v>
      </c>
      <c r="D4" s="2">
        <v>0.78</v>
      </c>
    </row>
    <row r="5" spans="1:10" x14ac:dyDescent="0.3">
      <c r="A5" s="9" t="s">
        <v>22</v>
      </c>
      <c r="B5" s="2">
        <v>1.35</v>
      </c>
      <c r="C5">
        <v>3</v>
      </c>
      <c r="D5" s="2">
        <f>SUM(B5*C5)</f>
        <v>4.0500000000000007</v>
      </c>
    </row>
    <row r="6" spans="1:10" ht="28.8" x14ac:dyDescent="0.3">
      <c r="A6" s="9" t="s">
        <v>23</v>
      </c>
      <c r="B6" s="2">
        <v>1.49</v>
      </c>
      <c r="C6">
        <v>2</v>
      </c>
      <c r="D6" s="2">
        <f>SUM(B6*C6)</f>
        <v>2.98</v>
      </c>
    </row>
    <row r="8" spans="1:10" x14ac:dyDescent="0.3">
      <c r="A8" s="10" t="s">
        <v>4</v>
      </c>
    </row>
    <row r="9" spans="1:10" x14ac:dyDescent="0.3">
      <c r="A9" s="9" t="s">
        <v>5</v>
      </c>
      <c r="B9" s="2">
        <v>2.15</v>
      </c>
      <c r="C9">
        <v>1</v>
      </c>
      <c r="D9" s="2">
        <f t="shared" ref="D9:D29" si="0">SUM(B9*C9)</f>
        <v>2.15</v>
      </c>
    </row>
    <row r="10" spans="1:10" x14ac:dyDescent="0.3">
      <c r="A10" s="9" t="s">
        <v>6</v>
      </c>
      <c r="B10" s="2">
        <v>1.0900000000000001</v>
      </c>
      <c r="C10">
        <v>1</v>
      </c>
      <c r="D10" s="2">
        <f t="shared" si="0"/>
        <v>1.0900000000000001</v>
      </c>
    </row>
    <row r="11" spans="1:10" x14ac:dyDescent="0.3">
      <c r="A11" s="9" t="s">
        <v>7</v>
      </c>
      <c r="B11" s="2">
        <v>0.95</v>
      </c>
      <c r="C11">
        <v>2</v>
      </c>
      <c r="D11" s="2">
        <f t="shared" si="0"/>
        <v>1.9</v>
      </c>
    </row>
    <row r="12" spans="1:10" x14ac:dyDescent="0.3">
      <c r="A12" s="9" t="s">
        <v>10</v>
      </c>
      <c r="B12" s="2">
        <v>1.59</v>
      </c>
      <c r="C12">
        <v>4</v>
      </c>
      <c r="D12" s="2">
        <f t="shared" si="0"/>
        <v>6.36</v>
      </c>
    </row>
    <row r="13" spans="1:10" x14ac:dyDescent="0.3">
      <c r="F13" s="3" t="s">
        <v>13</v>
      </c>
      <c r="G13" s="5" t="s">
        <v>1</v>
      </c>
      <c r="H13" s="7" t="s">
        <v>14</v>
      </c>
      <c r="I13" s="3" t="s">
        <v>31</v>
      </c>
      <c r="J13" s="3" t="s">
        <v>32</v>
      </c>
    </row>
    <row r="14" spans="1:10" x14ac:dyDescent="0.3">
      <c r="A14" s="10" t="s">
        <v>11</v>
      </c>
      <c r="F14">
        <v>6</v>
      </c>
      <c r="G14" s="2">
        <f t="shared" ref="G14:G21" si="1">SUM(D14/F14)</f>
        <v>0</v>
      </c>
      <c r="H14" s="6">
        <v>0.5</v>
      </c>
      <c r="I14" s="2">
        <f>SUM(F14*H14)</f>
        <v>3</v>
      </c>
      <c r="J14" s="2">
        <f>SUM(I14-D14)</f>
        <v>3</v>
      </c>
    </row>
    <row r="15" spans="1:10" x14ac:dyDescent="0.3">
      <c r="A15" s="9" t="s">
        <v>12</v>
      </c>
      <c r="B15" s="2">
        <v>1.79</v>
      </c>
      <c r="C15">
        <v>2</v>
      </c>
      <c r="D15" s="2">
        <f t="shared" si="0"/>
        <v>3.58</v>
      </c>
      <c r="F15">
        <v>12</v>
      </c>
      <c r="G15" s="2">
        <f t="shared" si="1"/>
        <v>0.29833333333333334</v>
      </c>
      <c r="H15" s="6">
        <v>0.5</v>
      </c>
      <c r="I15" s="2">
        <f t="shared" ref="I15:I29" si="2">SUM(F15*H15)</f>
        <v>6</v>
      </c>
      <c r="J15" s="2">
        <f t="shared" ref="J15:J29" si="3">SUM(I15-D15)</f>
        <v>2.42</v>
      </c>
    </row>
    <row r="16" spans="1:10" x14ac:dyDescent="0.3">
      <c r="A16" s="9" t="s">
        <v>16</v>
      </c>
      <c r="B16" s="2">
        <v>1.99</v>
      </c>
      <c r="C16">
        <v>3</v>
      </c>
      <c r="D16" s="2">
        <f t="shared" si="0"/>
        <v>5.97</v>
      </c>
      <c r="F16">
        <v>18</v>
      </c>
      <c r="G16" s="2">
        <f t="shared" si="1"/>
        <v>0.33166666666666667</v>
      </c>
      <c r="H16" s="6">
        <v>0.5</v>
      </c>
      <c r="I16" s="2">
        <f t="shared" si="2"/>
        <v>9</v>
      </c>
      <c r="J16" s="2">
        <f t="shared" si="3"/>
        <v>3.0300000000000002</v>
      </c>
    </row>
    <row r="17" spans="1:10" x14ac:dyDescent="0.3">
      <c r="A17" s="9" t="s">
        <v>15</v>
      </c>
      <c r="B17" s="2">
        <v>1.69</v>
      </c>
      <c r="C17">
        <v>2</v>
      </c>
      <c r="D17" s="2">
        <f t="shared" si="0"/>
        <v>3.38</v>
      </c>
      <c r="F17">
        <v>16</v>
      </c>
      <c r="G17" s="2">
        <f t="shared" si="1"/>
        <v>0.21124999999999999</v>
      </c>
      <c r="H17" s="6">
        <v>0.5</v>
      </c>
      <c r="I17" s="2">
        <f t="shared" si="2"/>
        <v>8</v>
      </c>
      <c r="J17" s="2">
        <f t="shared" si="3"/>
        <v>4.62</v>
      </c>
    </row>
    <row r="18" spans="1:10" x14ac:dyDescent="0.3">
      <c r="A18" s="9" t="s">
        <v>17</v>
      </c>
      <c r="B18" s="2">
        <v>1.69</v>
      </c>
      <c r="C18">
        <v>1</v>
      </c>
      <c r="D18" s="2">
        <f t="shared" si="0"/>
        <v>1.69</v>
      </c>
      <c r="F18">
        <v>30</v>
      </c>
      <c r="G18" s="2">
        <f t="shared" si="1"/>
        <v>5.6333333333333332E-2</v>
      </c>
      <c r="H18" s="6">
        <v>0.2</v>
      </c>
      <c r="I18" s="2">
        <f t="shared" si="2"/>
        <v>6</v>
      </c>
      <c r="J18" s="2">
        <f t="shared" si="3"/>
        <v>4.3100000000000005</v>
      </c>
    </row>
    <row r="19" spans="1:10" x14ac:dyDescent="0.3">
      <c r="A19" s="9" t="s">
        <v>18</v>
      </c>
      <c r="B19" s="2">
        <v>3.99</v>
      </c>
      <c r="C19">
        <v>1</v>
      </c>
      <c r="D19" s="2">
        <f t="shared" si="0"/>
        <v>3.99</v>
      </c>
      <c r="F19">
        <v>24</v>
      </c>
      <c r="G19" s="2">
        <f t="shared" si="1"/>
        <v>0.16625000000000001</v>
      </c>
      <c r="H19" s="6">
        <v>0.2</v>
      </c>
      <c r="I19" s="2">
        <f t="shared" si="2"/>
        <v>4.8000000000000007</v>
      </c>
      <c r="J19" s="2">
        <f t="shared" si="3"/>
        <v>0.8100000000000005</v>
      </c>
    </row>
    <row r="20" spans="1:10" x14ac:dyDescent="0.3">
      <c r="A20" s="9" t="s">
        <v>19</v>
      </c>
      <c r="B20" s="2">
        <v>2.4900000000000002</v>
      </c>
      <c r="C20">
        <v>2</v>
      </c>
      <c r="D20" s="2">
        <f t="shared" si="0"/>
        <v>4.9800000000000004</v>
      </c>
      <c r="F20">
        <v>12</v>
      </c>
      <c r="G20" s="2">
        <f t="shared" si="1"/>
        <v>0.41500000000000004</v>
      </c>
      <c r="H20" s="6">
        <v>0.3</v>
      </c>
      <c r="I20" s="2">
        <f t="shared" si="2"/>
        <v>3.5999999999999996</v>
      </c>
      <c r="J20" s="2">
        <f t="shared" si="3"/>
        <v>-1.3800000000000008</v>
      </c>
    </row>
    <row r="21" spans="1:10" x14ac:dyDescent="0.3">
      <c r="A21" s="9" t="s">
        <v>20</v>
      </c>
      <c r="B21" s="2">
        <v>1.19</v>
      </c>
      <c r="C21">
        <v>2</v>
      </c>
      <c r="D21" s="2">
        <f t="shared" si="0"/>
        <v>2.38</v>
      </c>
      <c r="F21">
        <v>12</v>
      </c>
      <c r="G21" s="2">
        <f t="shared" si="1"/>
        <v>0.19833333333333333</v>
      </c>
      <c r="H21" s="6">
        <v>0.3</v>
      </c>
      <c r="I21" s="2">
        <f t="shared" si="2"/>
        <v>3.5999999999999996</v>
      </c>
      <c r="J21" s="2">
        <f t="shared" si="3"/>
        <v>1.2199999999999998</v>
      </c>
    </row>
    <row r="22" spans="1:10" x14ac:dyDescent="0.3">
      <c r="A22" s="9" t="s">
        <v>21</v>
      </c>
      <c r="B22" s="2">
        <v>1.19</v>
      </c>
      <c r="C22">
        <v>1</v>
      </c>
      <c r="D22" s="2">
        <f t="shared" si="0"/>
        <v>1.19</v>
      </c>
      <c r="I22" s="2"/>
      <c r="J22" s="2"/>
    </row>
    <row r="23" spans="1:10" x14ac:dyDescent="0.3">
      <c r="A23" s="10" t="s">
        <v>24</v>
      </c>
      <c r="I23" s="2"/>
      <c r="J23" s="2"/>
    </row>
    <row r="24" spans="1:10" x14ac:dyDescent="0.3">
      <c r="A24" s="9" t="s">
        <v>25</v>
      </c>
      <c r="B24" s="2">
        <v>0.55000000000000004</v>
      </c>
      <c r="C24">
        <v>9</v>
      </c>
      <c r="D24" s="2">
        <f t="shared" si="0"/>
        <v>4.95</v>
      </c>
      <c r="I24" s="2"/>
      <c r="J24" s="2"/>
    </row>
    <row r="25" spans="1:10" x14ac:dyDescent="0.3">
      <c r="A25" s="9" t="s">
        <v>26</v>
      </c>
      <c r="B25" s="2">
        <v>0.79</v>
      </c>
      <c r="C25">
        <v>4</v>
      </c>
      <c r="D25" s="2">
        <f t="shared" si="0"/>
        <v>3.16</v>
      </c>
      <c r="I25" s="2"/>
      <c r="J25" s="2"/>
    </row>
    <row r="26" spans="1:10" x14ac:dyDescent="0.3">
      <c r="A26" s="9" t="s">
        <v>27</v>
      </c>
      <c r="B26" s="2">
        <v>0.85</v>
      </c>
      <c r="C26">
        <v>2</v>
      </c>
      <c r="D26" s="2">
        <f t="shared" si="0"/>
        <v>1.7</v>
      </c>
      <c r="I26" s="2"/>
      <c r="J26" s="2"/>
    </row>
    <row r="27" spans="1:10" x14ac:dyDescent="0.3">
      <c r="A27" s="9" t="s">
        <v>28</v>
      </c>
      <c r="B27" s="2">
        <v>0.37</v>
      </c>
      <c r="C27">
        <v>8</v>
      </c>
      <c r="D27" s="2">
        <f t="shared" si="0"/>
        <v>2.96</v>
      </c>
      <c r="I27" s="2"/>
      <c r="J27" s="2"/>
    </row>
    <row r="28" spans="1:10" x14ac:dyDescent="0.3">
      <c r="A28" s="9" t="s">
        <v>29</v>
      </c>
      <c r="B28" s="2">
        <v>1.35</v>
      </c>
      <c r="C28">
        <v>2</v>
      </c>
      <c r="D28" s="2">
        <f t="shared" si="0"/>
        <v>2.7</v>
      </c>
      <c r="I28" s="2"/>
      <c r="J28" s="2"/>
    </row>
    <row r="29" spans="1:10" x14ac:dyDescent="0.3">
      <c r="A29" s="9" t="s">
        <v>30</v>
      </c>
      <c r="B29" s="2">
        <v>2.59</v>
      </c>
      <c r="C29">
        <v>1</v>
      </c>
      <c r="D29" s="2">
        <f t="shared" si="0"/>
        <v>2.59</v>
      </c>
      <c r="F29">
        <v>30</v>
      </c>
      <c r="G29" s="2">
        <f t="shared" ref="G29" si="4">SUM(D29/F29)</f>
        <v>8.6333333333333331E-2</v>
      </c>
      <c r="H29" s="6">
        <v>1</v>
      </c>
      <c r="I29" s="2">
        <f t="shared" si="2"/>
        <v>30</v>
      </c>
      <c r="J29" s="2">
        <f t="shared" si="3"/>
        <v>27.41</v>
      </c>
    </row>
    <row r="30" spans="1:10" x14ac:dyDescent="0.3">
      <c r="D30" s="4"/>
      <c r="J30" s="2">
        <f>SUM(J14:J29)</f>
        <v>45.44</v>
      </c>
    </row>
    <row r="32" spans="1:10" x14ac:dyDescent="0.3">
      <c r="A32" s="8" t="s">
        <v>38</v>
      </c>
      <c r="D32" s="2">
        <f>SUM(D2:D31)</f>
        <v>65.100000000000009</v>
      </c>
    </row>
    <row r="33" spans="1:4" x14ac:dyDescent="0.3">
      <c r="A33" s="8" t="s">
        <v>36</v>
      </c>
      <c r="D33" s="2">
        <v>-50</v>
      </c>
    </row>
    <row r="34" spans="1:4" x14ac:dyDescent="0.3">
      <c r="A34" s="12" t="s">
        <v>39</v>
      </c>
      <c r="B34" s="13"/>
      <c r="D34" s="2">
        <f>SUM(D32:D33)</f>
        <v>15.100000000000009</v>
      </c>
    </row>
    <row r="35" spans="1:4" x14ac:dyDescent="0.3">
      <c r="A35" s="8" t="s">
        <v>40</v>
      </c>
      <c r="D35" s="2">
        <v>9.1999999999999993</v>
      </c>
    </row>
    <row r="36" spans="1:4" x14ac:dyDescent="0.3">
      <c r="A36" s="8" t="s">
        <v>35</v>
      </c>
      <c r="D36" s="2">
        <v>259.41000000000003</v>
      </c>
    </row>
    <row r="37" spans="1:4" x14ac:dyDescent="0.3">
      <c r="A37" s="8" t="s">
        <v>37</v>
      </c>
      <c r="D37" s="2">
        <f>SUM(D35:D36)</f>
        <v>268.61</v>
      </c>
    </row>
    <row r="38" spans="1:4" ht="28.8" x14ac:dyDescent="0.55000000000000004">
      <c r="A38" s="8" t="s">
        <v>37</v>
      </c>
      <c r="B38" s="4"/>
      <c r="C38" s="1"/>
      <c r="D38" s="11">
        <f>SUM(D37-D34)</f>
        <v>253.51</v>
      </c>
    </row>
  </sheetData>
  <mergeCells count="1">
    <mergeCell ref="A34:B34"/>
  </mergeCells>
  <pageMargins left="0.7" right="0.7" top="0.75" bottom="0.75" header="0.3" footer="0.3"/>
  <pageSetup paperSize="9"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E98920B97A34081CC73C9BE852F02" ma:contentTypeVersion="18" ma:contentTypeDescription="Create a new document." ma:contentTypeScope="" ma:versionID="5cf33633b134c9fd2650b9dd005ecc08">
  <xsd:schema xmlns:xsd="http://www.w3.org/2001/XMLSchema" xmlns:xs="http://www.w3.org/2001/XMLSchema" xmlns:p="http://schemas.microsoft.com/office/2006/metadata/properties" xmlns:ns2="c06d3c1c-1f8b-409b-b19c-67874c145755" xmlns:ns3="b3d0cc00-b7db-4fbf-9982-fd25081b938a" targetNamespace="http://schemas.microsoft.com/office/2006/metadata/properties" ma:root="true" ma:fieldsID="f92a12cc8d5c264071166c203d518dff" ns2:_="" ns3:_="">
    <xsd:import namespace="c06d3c1c-1f8b-409b-b19c-67874c145755"/>
    <xsd:import namespace="b3d0cc00-b7db-4fbf-9982-fd25081b93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d3c1c-1f8b-409b-b19c-67874c1457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afe4f5-a4ef-4817-af35-34eef0cc5825}" ma:internalName="TaxCatchAll" ma:showField="CatchAllData" ma:web="c06d3c1c-1f8b-409b-b19c-67874c145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cc00-b7db-4fbf-9982-fd25081b9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27ca42b-93d6-41e2-b8de-6d4f9e51e6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d0cc00-b7db-4fbf-9982-fd25081b938a">
      <Terms xmlns="http://schemas.microsoft.com/office/infopath/2007/PartnerControls"/>
    </lcf76f155ced4ddcb4097134ff3c332f>
    <TaxCatchAll xmlns="c06d3c1c-1f8b-409b-b19c-67874c145755" xsi:nil="true"/>
  </documentManagement>
</p:properties>
</file>

<file path=customXml/itemProps1.xml><?xml version="1.0" encoding="utf-8"?>
<ds:datastoreItem xmlns:ds="http://schemas.openxmlformats.org/officeDocument/2006/customXml" ds:itemID="{A1052047-F153-4E13-B115-DD897E189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d3c1c-1f8b-409b-b19c-67874c145755"/>
    <ds:schemaRef ds:uri="b3d0cc00-b7db-4fbf-9982-fd25081b9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8E0AD0-B1C5-494A-9E1E-6763CF46B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FDC73-EC78-4FFB-B036-24E7360539AA}">
  <ds:schemaRefs>
    <ds:schemaRef ds:uri="http://schemas.microsoft.com/office/2006/metadata/properties"/>
    <ds:schemaRef ds:uri="http://schemas.microsoft.com/office/infopath/2007/PartnerControls"/>
    <ds:schemaRef ds:uri="b3d0cc00-b7db-4fbf-9982-fd25081b938a"/>
    <ds:schemaRef ds:uri="c06d3c1c-1f8b-409b-b19c-67874c1457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Clark</dc:creator>
  <cp:lastModifiedBy>KS2</cp:lastModifiedBy>
  <cp:lastPrinted>2024-12-09T09:53:42Z</cp:lastPrinted>
  <dcterms:created xsi:type="dcterms:W3CDTF">2024-11-24T20:59:05Z</dcterms:created>
  <dcterms:modified xsi:type="dcterms:W3CDTF">2024-12-13T08:22:04Z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0x010100A19E98920B97A34081CC73C9BE852F02</vt:lpwstr>
  </property>
  <property fmtid="{D5CDD505-2E9C-101B-9397-08002B2CF9AE}" pid="3" name="MediaServiceImageTags">
    <vt:lpwstr/>
  </property>
</Properties>
</file>